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<sst xmlns="http://schemas.openxmlformats.org/spreadsheetml/2006/main" count="11" uniqueCount="9">
  <si>
    <t xml:space="preserve">ESU LokPilot 5 / LokSound 5</t>
  </si>
  <si>
    <t xml:space="preserve">Mixed use of DCC-only and multiprotcol variants in a consist.</t>
  </si>
  <si>
    <t xml:space="preserve">Corresponding settings of CV3 and CV4 (as well as CV23 and CV24).</t>
  </si>
  <si>
    <t xml:space="preserve">Time between full stop and full speed (CV3) or vice versa (CV4) in seconds.</t>
  </si>
  <si>
    <t xml:space="preserve">DCC only</t>
  </si>
  <si>
    <t xml:space="preserve">multiprotocol</t>
  </si>
  <si>
    <t xml:space="preserve">CV</t>
  </si>
  <si>
    <t xml:space="preserve">time</t>
  </si>
  <si>
    <t xml:space="preserve">difference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</si>
</sst>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0.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FFD7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8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3.2"/>
    <col collapsed="false" customWidth="true" hidden="false" outlineLevel="0" max="3" min="3" style="0" width="6.25"/>
    <col collapsed="false" customWidth="true" hidden="false" outlineLevel="0" max="4" min="4" style="0" width="5.71"/>
    <col collapsed="false" customWidth="true" hidden="false" outlineLevel="0" max="5" min="5" style="0" width="3.61"/>
    <col collapsed="false" customWidth="true" hidden="false" outlineLevel="0" max="6" min="6" style="0" width="7.66"/>
    <col collapsed="false" customWidth="true" hidden="false" outlineLevel="0" max="7" min="7" style="0" width="5.56"/>
    <col collapsed="false" customWidth="true" hidden="false" outlineLevel="0" max="8" min="8" style="0" width="8.62"/>
  </cols>
  <sheetData>
    <row r="3" customFormat="false" ht="12.8" hidden="false" customHeight="false" outlineLevel="0" collapsed="false">
      <c r="B3" s="0" t="s">
        <v>0</v>
      </c>
    </row>
    <row r="4" customFormat="false" ht="12.8" hidden="false" customHeight="false" outlineLevel="0" collapsed="false">
      <c r="B4" s="0" t="s">
        <v>1</v>
      </c>
    </row>
    <row r="5" customFormat="false" ht="12.8" hidden="false" customHeight="false" outlineLevel="0" collapsed="false">
      <c r="B5" s="0" t="s">
        <v>2</v>
      </c>
    </row>
    <row r="6" customFormat="false" ht="12.8" hidden="false" customHeight="false" outlineLevel="0" collapsed="false">
      <c r="B6" s="0" t="s">
        <v>3</v>
      </c>
    </row>
    <row r="8" customFormat="false" ht="12.8" hidden="false" customHeight="false" outlineLevel="0" collapsed="false">
      <c r="B8" s="1" t="s">
        <v>4</v>
      </c>
      <c r="C8" s="1"/>
      <c r="D8" s="2"/>
      <c r="E8" s="3" t="s">
        <v>5</v>
      </c>
      <c r="F8" s="3"/>
      <c r="G8" s="4"/>
      <c r="H8" s="5"/>
    </row>
    <row r="9" customFormat="false" ht="12.8" hidden="false" customHeight="false" outlineLevel="0" collapsed="false">
      <c r="B9" s="1" t="s">
        <v>6</v>
      </c>
      <c r="C9" s="6" t="s">
        <v>7</v>
      </c>
      <c r="D9" s="2"/>
      <c r="E9" s="3" t="s">
        <v>6</v>
      </c>
      <c r="F9" s="7" t="s">
        <v>7</v>
      </c>
      <c r="G9" s="4"/>
      <c r="H9" s="6" t="s">
        <v>8</v>
      </c>
    </row>
    <row r="10" customFormat="false" ht="12.8" hidden="true" customHeight="false" outlineLevel="0" collapsed="false">
      <c r="B10" s="5"/>
      <c r="C10" s="8" t="n">
        <v>0.896</v>
      </c>
      <c r="D10" s="8"/>
      <c r="E10" s="5"/>
      <c r="F10" s="9" t="n">
        <v>0.25</v>
      </c>
      <c r="G10" s="9"/>
      <c r="H10" s="5"/>
    </row>
    <row r="11" customFormat="false" ht="12.8" hidden="false" customHeight="false" outlineLevel="0" collapsed="false">
      <c r="B11" s="10" t="n">
        <v>1</v>
      </c>
      <c r="C11" s="11" t="n">
        <f aca="false">B11*C$10</f>
        <v>0.896</v>
      </c>
      <c r="D11" s="11"/>
      <c r="E11" s="10" t="n">
        <v>4</v>
      </c>
      <c r="F11" s="11" t="n">
        <f aca="false">E11*F$10</f>
        <v>1</v>
      </c>
      <c r="G11" s="11"/>
      <c r="H11" s="9" t="n">
        <f aca="false">C11-F11</f>
        <v>-0.104</v>
      </c>
    </row>
    <row r="12" customFormat="false" ht="12.8" hidden="false" customHeight="false" outlineLevel="0" collapsed="false">
      <c r="B12" s="10" t="n">
        <v>2</v>
      </c>
      <c r="C12" s="11" t="n">
        <f aca="false">B12*C$10</f>
        <v>1.792</v>
      </c>
      <c r="D12" s="11"/>
      <c r="E12" s="10" t="n">
        <v>7</v>
      </c>
      <c r="F12" s="11" t="n">
        <f aca="false">E12*F$10</f>
        <v>1.75</v>
      </c>
      <c r="G12" s="11"/>
      <c r="H12" s="9" t="n">
        <f aca="false">C12-F12</f>
        <v>0.042</v>
      </c>
    </row>
    <row r="13" customFormat="false" ht="12.8" hidden="false" customHeight="false" outlineLevel="0" collapsed="false">
      <c r="B13" s="10" t="n">
        <v>3</v>
      </c>
      <c r="C13" s="11" t="n">
        <f aca="false">B13*C$10</f>
        <v>2.688</v>
      </c>
      <c r="D13" s="11"/>
      <c r="E13" s="10" t="n">
        <v>11</v>
      </c>
      <c r="F13" s="11" t="n">
        <f aca="false">E13*F$10</f>
        <v>2.75</v>
      </c>
      <c r="G13" s="11"/>
      <c r="H13" s="9" t="n">
        <f aca="false">C13-F13</f>
        <v>-0.0619999999999998</v>
      </c>
    </row>
    <row r="14" customFormat="false" ht="12.8" hidden="false" customHeight="false" outlineLevel="0" collapsed="false">
      <c r="B14" s="10" t="n">
        <v>4</v>
      </c>
      <c r="C14" s="11" t="n">
        <f aca="false">B14*C$10</f>
        <v>3.584</v>
      </c>
      <c r="D14" s="11"/>
      <c r="E14" s="10" t="n">
        <v>14</v>
      </c>
      <c r="F14" s="11" t="n">
        <f aca="false">E14*F$10</f>
        <v>3.5</v>
      </c>
      <c r="G14" s="11"/>
      <c r="H14" s="9" t="n">
        <f aca="false">C14-F14</f>
        <v>0.0840000000000001</v>
      </c>
    </row>
    <row r="15" customFormat="false" ht="12.8" hidden="false" customHeight="false" outlineLevel="0" collapsed="false">
      <c r="B15" s="10" t="n">
        <v>5</v>
      </c>
      <c r="C15" s="11" t="n">
        <f aca="false">B15*C$10</f>
        <v>4.48</v>
      </c>
      <c r="D15" s="11"/>
      <c r="E15" s="10" t="n">
        <v>18</v>
      </c>
      <c r="F15" s="11" t="n">
        <f aca="false">E15*F$10</f>
        <v>4.5</v>
      </c>
      <c r="G15" s="11"/>
      <c r="H15" s="9" t="n">
        <f aca="false">C15-F15</f>
        <v>-0.0199999999999996</v>
      </c>
    </row>
    <row r="16" customFormat="false" ht="12.8" hidden="false" customHeight="false" outlineLevel="0" collapsed="false">
      <c r="B16" s="10" t="n">
        <v>6</v>
      </c>
      <c r="C16" s="11" t="n">
        <f aca="false">B16*C$10</f>
        <v>5.376</v>
      </c>
      <c r="D16" s="11"/>
      <c r="E16" s="10" t="n">
        <v>22</v>
      </c>
      <c r="F16" s="11" t="n">
        <f aca="false">E16*F$10</f>
        <v>5.5</v>
      </c>
      <c r="G16" s="11"/>
      <c r="H16" s="9" t="n">
        <f aca="false">C16-F16</f>
        <v>-0.124</v>
      </c>
    </row>
    <row r="17" customFormat="false" ht="12.8" hidden="false" customHeight="false" outlineLevel="0" collapsed="false">
      <c r="B17" s="10" t="n">
        <v>7</v>
      </c>
      <c r="C17" s="11" t="n">
        <f aca="false">B17*C$10</f>
        <v>6.272</v>
      </c>
      <c r="D17" s="11"/>
      <c r="E17" s="10" t="n">
        <v>25</v>
      </c>
      <c r="F17" s="11" t="n">
        <f aca="false">E17*F$10</f>
        <v>6.25</v>
      </c>
      <c r="G17" s="11"/>
      <c r="H17" s="9" t="n">
        <f aca="false">C17-F17</f>
        <v>0.0220000000000002</v>
      </c>
    </row>
    <row r="18" customFormat="false" ht="12.8" hidden="false" customHeight="false" outlineLevel="0" collapsed="false">
      <c r="B18" s="10" t="n">
        <v>8</v>
      </c>
      <c r="C18" s="11" t="n">
        <f aca="false">B18*C$10</f>
        <v>7.168</v>
      </c>
      <c r="D18" s="11"/>
      <c r="E18" s="10" t="n">
        <v>29</v>
      </c>
      <c r="F18" s="11" t="n">
        <f aca="false">E18*F$10</f>
        <v>7.25</v>
      </c>
      <c r="G18" s="11"/>
      <c r="H18" s="9" t="n">
        <f aca="false">C18-F18</f>
        <v>-0.0819999999999999</v>
      </c>
    </row>
    <row r="19" customFormat="false" ht="12.8" hidden="false" customHeight="false" outlineLevel="0" collapsed="false">
      <c r="B19" s="10" t="n">
        <v>9</v>
      </c>
      <c r="C19" s="11" t="n">
        <f aca="false">B19*C$10</f>
        <v>8.064</v>
      </c>
      <c r="D19" s="11"/>
      <c r="E19" s="10" t="n">
        <v>32</v>
      </c>
      <c r="F19" s="11" t="n">
        <f aca="false">E19*F$10</f>
        <v>8</v>
      </c>
      <c r="G19" s="11"/>
      <c r="H19" s="9" t="n">
        <f aca="false">C19-F19</f>
        <v>0.0640000000000001</v>
      </c>
    </row>
    <row r="20" customFormat="false" ht="12.8" hidden="false" customHeight="false" outlineLevel="0" collapsed="false">
      <c r="B20" s="10" t="n">
        <v>10</v>
      </c>
      <c r="C20" s="11" t="n">
        <f aca="false">B20*C$10</f>
        <v>8.96</v>
      </c>
      <c r="D20" s="11"/>
      <c r="E20" s="10" t="n">
        <v>36</v>
      </c>
      <c r="F20" s="11" t="n">
        <f aca="false">E20*F$10</f>
        <v>9</v>
      </c>
      <c r="G20" s="11"/>
      <c r="H20" s="9" t="n">
        <f aca="false">C20-F20</f>
        <v>-0.0399999999999992</v>
      </c>
    </row>
    <row r="21" customFormat="false" ht="12.8" hidden="false" customHeight="false" outlineLevel="0" collapsed="false">
      <c r="B21" s="10" t="n">
        <v>11</v>
      </c>
      <c r="C21" s="11" t="n">
        <f aca="false">B21*C$10</f>
        <v>9.856</v>
      </c>
      <c r="D21" s="11"/>
      <c r="E21" s="10" t="n">
        <v>39</v>
      </c>
      <c r="F21" s="11" t="n">
        <f aca="false">E21*F$10</f>
        <v>9.75</v>
      </c>
      <c r="G21" s="11"/>
      <c r="H21" s="9" t="n">
        <f aca="false">C21-F21</f>
        <v>0.106</v>
      </c>
    </row>
    <row r="22" customFormat="false" ht="12.8" hidden="false" customHeight="false" outlineLevel="0" collapsed="false">
      <c r="B22" s="10" t="n">
        <v>12</v>
      </c>
      <c r="C22" s="11" t="n">
        <f aca="false">B22*C$10</f>
        <v>10.752</v>
      </c>
      <c r="D22" s="11"/>
      <c r="E22" s="10" t="n">
        <v>43</v>
      </c>
      <c r="F22" s="11" t="n">
        <f aca="false">E22*F$10</f>
        <v>10.75</v>
      </c>
      <c r="G22" s="11"/>
      <c r="H22" s="9" t="n">
        <f aca="false">C22-F22</f>
        <v>0.00200000000000067</v>
      </c>
    </row>
    <row r="23" customFormat="false" ht="12.8" hidden="false" customHeight="false" outlineLevel="0" collapsed="false">
      <c r="B23" s="10" t="n">
        <v>13</v>
      </c>
      <c r="C23" s="11" t="n">
        <f aca="false">B23*C$10</f>
        <v>11.648</v>
      </c>
      <c r="D23" s="11"/>
      <c r="E23" s="10" t="n">
        <v>47</v>
      </c>
      <c r="F23" s="11" t="n">
        <f aca="false">E23*F$10</f>
        <v>11.75</v>
      </c>
      <c r="G23" s="11"/>
      <c r="H23" s="9" t="n">
        <f aca="false">C23-F23</f>
        <v>-0.102</v>
      </c>
    </row>
    <row r="24" customFormat="false" ht="12.8" hidden="false" customHeight="false" outlineLevel="0" collapsed="false">
      <c r="B24" s="10" t="n">
        <v>14</v>
      </c>
      <c r="C24" s="11" t="n">
        <f aca="false">B24*C$10</f>
        <v>12.544</v>
      </c>
      <c r="D24" s="11"/>
      <c r="E24" s="10" t="n">
        <v>50</v>
      </c>
      <c r="F24" s="11" t="n">
        <f aca="false">E24*F$10</f>
        <v>12.5</v>
      </c>
      <c r="G24" s="11"/>
      <c r="H24" s="9" t="n">
        <f aca="false">C24-F24</f>
        <v>0.0440000000000005</v>
      </c>
    </row>
    <row r="25" customFormat="false" ht="12.8" hidden="false" customHeight="false" outlineLevel="0" collapsed="false">
      <c r="B25" s="10" t="n">
        <v>15</v>
      </c>
      <c r="C25" s="11" t="n">
        <f aca="false">B25*C$10</f>
        <v>13.44</v>
      </c>
      <c r="D25" s="11"/>
      <c r="E25" s="10" t="n">
        <v>54</v>
      </c>
      <c r="F25" s="11" t="n">
        <f aca="false">E25*F$10</f>
        <v>13.5</v>
      </c>
      <c r="G25" s="11"/>
      <c r="H25" s="9" t="n">
        <f aca="false">C25-F25</f>
        <v>-0.0600000000000005</v>
      </c>
    </row>
    <row r="26" customFormat="false" ht="12.8" hidden="false" customHeight="false" outlineLevel="0" collapsed="false">
      <c r="B26" s="10" t="n">
        <v>16</v>
      </c>
      <c r="C26" s="11" t="n">
        <f aca="false">B26*C$10</f>
        <v>14.336</v>
      </c>
      <c r="D26" s="11"/>
      <c r="E26" s="10" t="n">
        <v>57</v>
      </c>
      <c r="F26" s="11" t="n">
        <f aca="false">E26*F$10</f>
        <v>14.25</v>
      </c>
      <c r="G26" s="11"/>
      <c r="H26" s="9" t="n">
        <f aca="false">C26-F26</f>
        <v>0.0860000000000003</v>
      </c>
    </row>
    <row r="27" customFormat="false" ht="12.8" hidden="false" customHeight="false" outlineLevel="0" collapsed="false">
      <c r="B27" s="10" t="n">
        <v>17</v>
      </c>
      <c r="C27" s="11" t="n">
        <f aca="false">B27*C$10</f>
        <v>15.232</v>
      </c>
      <c r="D27" s="11"/>
      <c r="E27" s="10" t="n">
        <v>61</v>
      </c>
      <c r="F27" s="11" t="n">
        <f aca="false">E27*F$10</f>
        <v>15.25</v>
      </c>
      <c r="G27" s="11"/>
      <c r="H27" s="9" t="n">
        <f aca="false">C27-F27</f>
        <v>-0.0179999999999989</v>
      </c>
    </row>
    <row r="28" customFormat="false" ht="12.8" hidden="false" customHeight="false" outlineLevel="0" collapsed="false">
      <c r="B28" s="10" t="n">
        <v>18</v>
      </c>
      <c r="C28" s="11" t="n">
        <f aca="false">B28*C$10</f>
        <v>16.128</v>
      </c>
      <c r="D28" s="11"/>
      <c r="E28" s="10" t="n">
        <v>65</v>
      </c>
      <c r="F28" s="11" t="n">
        <f aca="false">E28*F$10</f>
        <v>16.25</v>
      </c>
      <c r="G28" s="11"/>
      <c r="H28" s="9" t="n">
        <f aca="false">C28-F28</f>
        <v>-0.122</v>
      </c>
    </row>
    <row r="29" customFormat="false" ht="12.8" hidden="false" customHeight="false" outlineLevel="0" collapsed="false">
      <c r="B29" s="10" t="n">
        <v>19</v>
      </c>
      <c r="C29" s="11" t="n">
        <f aca="false">B29*C$10</f>
        <v>17.024</v>
      </c>
      <c r="D29" s="11"/>
      <c r="E29" s="10" t="n">
        <v>68</v>
      </c>
      <c r="F29" s="11" t="n">
        <f aca="false">E29*F$10</f>
        <v>17</v>
      </c>
      <c r="G29" s="11"/>
      <c r="H29" s="9" t="n">
        <f aca="false">C29-F29</f>
        <v>0.0240000000000009</v>
      </c>
    </row>
    <row r="30" customFormat="false" ht="12.8" hidden="false" customHeight="false" outlineLevel="0" collapsed="false">
      <c r="B30" s="10" t="n">
        <v>20</v>
      </c>
      <c r="C30" s="11" t="n">
        <f aca="false">B30*C$10</f>
        <v>17.92</v>
      </c>
      <c r="D30" s="11"/>
      <c r="E30" s="10" t="n">
        <v>72</v>
      </c>
      <c r="F30" s="11" t="n">
        <f aca="false">E30*F$10</f>
        <v>18</v>
      </c>
      <c r="G30" s="11"/>
      <c r="H30" s="9" t="n">
        <f aca="false">C30-F30</f>
        <v>-0.0799999999999983</v>
      </c>
    </row>
    <row r="31" customFormat="false" ht="12.8" hidden="false" customHeight="false" outlineLevel="0" collapsed="false">
      <c r="B31" s="10" t="n">
        <v>21</v>
      </c>
      <c r="C31" s="11" t="n">
        <f aca="false">B31*C$10</f>
        <v>18.816</v>
      </c>
      <c r="D31" s="11"/>
      <c r="E31" s="10" t="n">
        <v>75</v>
      </c>
      <c r="F31" s="11" t="n">
        <f aca="false">E31*F$10</f>
        <v>18.75</v>
      </c>
      <c r="G31" s="11"/>
      <c r="H31" s="9" t="n">
        <f aca="false">C31-F31</f>
        <v>0.065999999999999</v>
      </c>
    </row>
    <row r="32" customFormat="false" ht="12.8" hidden="false" customHeight="false" outlineLevel="0" collapsed="false">
      <c r="B32" s="10" t="n">
        <v>22</v>
      </c>
      <c r="C32" s="11" t="n">
        <f aca="false">B32*C$10</f>
        <v>19.712</v>
      </c>
      <c r="D32" s="11"/>
      <c r="E32" s="10" t="n">
        <v>79</v>
      </c>
      <c r="F32" s="11" t="n">
        <f aca="false">E32*F$10</f>
        <v>19.75</v>
      </c>
      <c r="G32" s="11"/>
      <c r="H32" s="9" t="n">
        <f aca="false">C32-F32</f>
        <v>-0.0380000000000003</v>
      </c>
    </row>
    <row r="33" customFormat="false" ht="12.8" hidden="false" customHeight="false" outlineLevel="0" collapsed="false">
      <c r="B33" s="10" t="n">
        <v>23</v>
      </c>
      <c r="C33" s="11" t="n">
        <f aca="false">B33*C$10</f>
        <v>20.608</v>
      </c>
      <c r="D33" s="11"/>
      <c r="E33" s="10" t="n">
        <v>82</v>
      </c>
      <c r="F33" s="11" t="n">
        <f aca="false">E33*F$10</f>
        <v>20.5</v>
      </c>
      <c r="G33" s="11"/>
      <c r="H33" s="9" t="n">
        <f aca="false">C33-F33</f>
        <v>0.108000000000001</v>
      </c>
    </row>
    <row r="34" customFormat="false" ht="12.8" hidden="false" customHeight="false" outlineLevel="0" collapsed="false">
      <c r="B34" s="10" t="n">
        <v>24</v>
      </c>
      <c r="C34" s="11" t="n">
        <f aca="false">B34*C$10</f>
        <v>21.504</v>
      </c>
      <c r="D34" s="11"/>
      <c r="E34" s="10" t="n">
        <v>86</v>
      </c>
      <c r="F34" s="11" t="n">
        <f aca="false">E34*F$10</f>
        <v>21.5</v>
      </c>
      <c r="G34" s="11"/>
      <c r="H34" s="9" t="n">
        <f aca="false">C34-F34</f>
        <v>0.00400000000000134</v>
      </c>
    </row>
    <row r="35" customFormat="false" ht="12.8" hidden="false" customHeight="false" outlineLevel="0" collapsed="false">
      <c r="B35" s="10" t="n">
        <v>25</v>
      </c>
      <c r="C35" s="11" t="n">
        <f aca="false">B35*C$10</f>
        <v>22.4</v>
      </c>
      <c r="D35" s="11"/>
      <c r="E35" s="10" t="n">
        <v>90</v>
      </c>
      <c r="F35" s="11" t="n">
        <f aca="false">E35*F$10</f>
        <v>22.5</v>
      </c>
      <c r="G35" s="11"/>
      <c r="H35" s="9" t="n">
        <f aca="false">C35-F35</f>
        <v>-0.0999999999999979</v>
      </c>
    </row>
    <row r="36" customFormat="false" ht="12.8" hidden="false" customHeight="false" outlineLevel="0" collapsed="false">
      <c r="B36" s="10" t="n">
        <v>26</v>
      </c>
      <c r="C36" s="11" t="n">
        <f aca="false">B36*C$10</f>
        <v>23.296</v>
      </c>
      <c r="D36" s="11"/>
      <c r="E36" s="10" t="n">
        <v>93</v>
      </c>
      <c r="F36" s="11" t="n">
        <f aca="false">E36*F$10</f>
        <v>23.25</v>
      </c>
      <c r="G36" s="11"/>
      <c r="H36" s="9" t="n">
        <f aca="false">C36-F36</f>
        <v>0.0459999999999994</v>
      </c>
    </row>
    <row r="37" customFormat="false" ht="12.8" hidden="false" customHeight="false" outlineLevel="0" collapsed="false">
      <c r="B37" s="10" t="n">
        <v>27</v>
      </c>
      <c r="C37" s="11" t="n">
        <f aca="false">B37*C$10</f>
        <v>24.192</v>
      </c>
      <c r="D37" s="11"/>
      <c r="E37" s="10" t="n">
        <v>97</v>
      </c>
      <c r="F37" s="11" t="n">
        <f aca="false">E37*F$10</f>
        <v>24.25</v>
      </c>
      <c r="G37" s="11"/>
      <c r="H37" s="9" t="n">
        <f aca="false">C37-F37</f>
        <v>-0.0579999999999998</v>
      </c>
    </row>
    <row r="38" customFormat="false" ht="12.8" hidden="false" customHeight="false" outlineLevel="0" collapsed="false">
      <c r="B38" s="10" t="n">
        <v>28</v>
      </c>
      <c r="C38" s="11" t="n">
        <f aca="false">B38*C$10</f>
        <v>25.088</v>
      </c>
      <c r="D38" s="11"/>
      <c r="E38" s="10" t="n">
        <v>100</v>
      </c>
      <c r="F38" s="11" t="n">
        <f aca="false">E38*F$10</f>
        <v>25</v>
      </c>
      <c r="G38" s="11"/>
      <c r="H38" s="9" t="n">
        <f aca="false">C38-F38</f>
        <v>0.088000000000001</v>
      </c>
    </row>
    <row r="39" customFormat="false" ht="12.8" hidden="false" customHeight="false" outlineLevel="0" collapsed="false">
      <c r="B39" s="10" t="n">
        <v>29</v>
      </c>
      <c r="C39" s="11" t="n">
        <f aca="false">B39*C$10</f>
        <v>25.984</v>
      </c>
      <c r="D39" s="11"/>
      <c r="E39" s="10" t="n">
        <v>104</v>
      </c>
      <c r="F39" s="11" t="n">
        <f aca="false">E39*F$10</f>
        <v>26</v>
      </c>
      <c r="G39" s="11"/>
      <c r="H39" s="9" t="n">
        <f aca="false">C39-F39</f>
        <v>-0.0159999999999982</v>
      </c>
    </row>
    <row r="40" customFormat="false" ht="12.8" hidden="false" customHeight="false" outlineLevel="0" collapsed="false">
      <c r="B40" s="10" t="n">
        <v>30</v>
      </c>
      <c r="C40" s="11" t="n">
        <f aca="false">B40*C$10</f>
        <v>26.88</v>
      </c>
      <c r="D40" s="11"/>
      <c r="E40" s="10" t="n">
        <v>108</v>
      </c>
      <c r="F40" s="11" t="n">
        <f aca="false">E40*F$10</f>
        <v>27</v>
      </c>
      <c r="G40" s="11"/>
      <c r="H40" s="9" t="n">
        <f aca="false">C40-F40</f>
        <v>-0.120000000000001</v>
      </c>
    </row>
    <row r="41" customFormat="false" ht="12.8" hidden="false" customHeight="false" outlineLevel="0" collapsed="false">
      <c r="B41" s="10" t="n">
        <v>31</v>
      </c>
      <c r="C41" s="11" t="n">
        <f aca="false">B41*C$10</f>
        <v>27.776</v>
      </c>
      <c r="D41" s="11"/>
      <c r="E41" s="10" t="n">
        <v>111</v>
      </c>
      <c r="F41" s="11" t="n">
        <f aca="false">E41*F$10</f>
        <v>27.75</v>
      </c>
      <c r="G41" s="11"/>
      <c r="H41" s="9" t="n">
        <f aca="false">C41-F41</f>
        <v>0.0259999999999998</v>
      </c>
    </row>
    <row r="42" customFormat="false" ht="12.8" hidden="false" customHeight="false" outlineLevel="0" collapsed="false">
      <c r="B42" s="10" t="n">
        <v>32</v>
      </c>
      <c r="C42" s="11" t="n">
        <f aca="false">B42*C$10</f>
        <v>28.672</v>
      </c>
      <c r="D42" s="11"/>
      <c r="E42" s="10" t="n">
        <v>115</v>
      </c>
      <c r="F42" s="11" t="n">
        <f aca="false">E42*F$10</f>
        <v>28.75</v>
      </c>
      <c r="G42" s="11"/>
      <c r="H42" s="9" t="n">
        <f aca="false">C42-F42</f>
        <v>-0.0779999999999994</v>
      </c>
    </row>
    <row r="43" customFormat="false" ht="12.8" hidden="false" customHeight="false" outlineLevel="0" collapsed="false">
      <c r="B43" s="10" t="n">
        <v>33</v>
      </c>
      <c r="C43" s="11" t="n">
        <f aca="false">B43*C$10</f>
        <v>29.568</v>
      </c>
      <c r="D43" s="11"/>
      <c r="E43" s="10" t="n">
        <v>118</v>
      </c>
      <c r="F43" s="11" t="n">
        <f aca="false">E43*F$10</f>
        <v>29.5</v>
      </c>
      <c r="G43" s="11"/>
      <c r="H43" s="9" t="n">
        <f aca="false">C43-F43</f>
        <v>0.0680000000000014</v>
      </c>
    </row>
    <row r="44" customFormat="false" ht="12.8" hidden="false" customHeight="false" outlineLevel="0" collapsed="false">
      <c r="B44" s="10" t="n">
        <v>34</v>
      </c>
      <c r="C44" s="11" t="n">
        <f aca="false">B44*C$10</f>
        <v>30.464</v>
      </c>
      <c r="D44" s="11"/>
      <c r="E44" s="10" t="n">
        <v>122</v>
      </c>
      <c r="F44" s="11" t="n">
        <f aca="false">E44*F$10</f>
        <v>30.5</v>
      </c>
      <c r="G44" s="11"/>
      <c r="H44" s="9" t="n">
        <f aca="false">C44-F44</f>
        <v>-0.0359999999999978</v>
      </c>
    </row>
    <row r="45" customFormat="false" ht="12.8" hidden="false" customHeight="false" outlineLevel="0" collapsed="false">
      <c r="B45" s="10" t="n">
        <v>35</v>
      </c>
      <c r="C45" s="11" t="n">
        <f aca="false">B45*C$10</f>
        <v>31.36</v>
      </c>
      <c r="D45" s="11"/>
      <c r="E45" s="10" t="n">
        <v>125</v>
      </c>
      <c r="F45" s="11" t="n">
        <f aca="false">E45*F$10</f>
        <v>31.25</v>
      </c>
      <c r="G45" s="11"/>
      <c r="H45" s="9" t="n">
        <f aca="false">C45-F45</f>
        <v>0.109999999999999</v>
      </c>
    </row>
    <row r="46" customFormat="false" ht="12.8" hidden="false" customHeight="false" outlineLevel="0" collapsed="false">
      <c r="B46" s="10" t="n">
        <v>36</v>
      </c>
      <c r="C46" s="11" t="n">
        <f aca="false">B46*C$10</f>
        <v>32.256</v>
      </c>
      <c r="D46" s="11"/>
      <c r="E46" s="10" t="n">
        <v>129</v>
      </c>
      <c r="F46" s="11" t="n">
        <f aca="false">E46*F$10</f>
        <v>32.25</v>
      </c>
      <c r="G46" s="11"/>
      <c r="H46" s="9" t="n">
        <f aca="false">C46-F46</f>
        <v>0.00600000000000023</v>
      </c>
    </row>
    <row r="47" customFormat="false" ht="12.8" hidden="false" customHeight="false" outlineLevel="0" collapsed="false">
      <c r="B47" s="12" t="n">
        <v>37</v>
      </c>
      <c r="C47" s="11" t="n">
        <f aca="false">B47*C$10</f>
        <v>33.152</v>
      </c>
      <c r="D47" s="11"/>
      <c r="E47" s="10" t="n">
        <v>133</v>
      </c>
      <c r="F47" s="11" t="n">
        <f aca="false">E47*F$10</f>
        <v>33.25</v>
      </c>
      <c r="G47" s="11"/>
      <c r="H47" s="9" t="n">
        <f aca="false">C47-F47</f>
        <v>-0.097999999999999</v>
      </c>
    </row>
    <row r="48" customFormat="false" ht="12.8" hidden="false" customHeight="false" outlineLevel="0" collapsed="false">
      <c r="B48" s="12" t="n">
        <v>38</v>
      </c>
      <c r="C48" s="11" t="n">
        <f aca="false">B48*C$10</f>
        <v>34.048</v>
      </c>
      <c r="D48" s="11"/>
      <c r="E48" s="10" t="n">
        <v>136</v>
      </c>
      <c r="F48" s="11" t="n">
        <f aca="false">E48*F$10</f>
        <v>34</v>
      </c>
      <c r="G48" s="11"/>
      <c r="H48" s="9" t="n">
        <f aca="false">C48-F48</f>
        <v>0.0480000000000018</v>
      </c>
    </row>
    <row r="49" customFormat="false" ht="12.8" hidden="false" customHeight="false" outlineLevel="0" collapsed="false">
      <c r="B49" s="12" t="n">
        <v>39</v>
      </c>
      <c r="C49" s="11" t="n">
        <f aca="false">B49*C$10</f>
        <v>34.944</v>
      </c>
      <c r="D49" s="11"/>
      <c r="E49" s="10" t="n">
        <v>140</v>
      </c>
      <c r="F49" s="11" t="n">
        <f aca="false">E49*F$10</f>
        <v>35</v>
      </c>
      <c r="G49" s="11"/>
      <c r="H49" s="9" t="n">
        <f aca="false">C49-F49</f>
        <v>-0.0559999999999974</v>
      </c>
    </row>
    <row r="50" customFormat="false" ht="12.8" hidden="false" customHeight="false" outlineLevel="0" collapsed="false">
      <c r="B50" s="12" t="n">
        <v>40</v>
      </c>
      <c r="C50" s="11" t="n">
        <f aca="false">B50*C$10</f>
        <v>35.84</v>
      </c>
      <c r="D50" s="11"/>
      <c r="E50" s="10" t="n">
        <v>143</v>
      </c>
      <c r="F50" s="11" t="n">
        <f aca="false">E50*F$10</f>
        <v>35.75</v>
      </c>
      <c r="G50" s="11"/>
      <c r="H50" s="9" t="n">
        <f aca="false">C50-F50</f>
        <v>0.0900000000000034</v>
      </c>
    </row>
    <row r="51" customFormat="false" ht="12.8" hidden="false" customHeight="false" outlineLevel="0" collapsed="false">
      <c r="B51" s="12" t="n">
        <v>41</v>
      </c>
      <c r="C51" s="11" t="n">
        <f aca="false">B51*C$10</f>
        <v>36.736</v>
      </c>
      <c r="D51" s="11"/>
      <c r="E51" s="10" t="n">
        <v>147</v>
      </c>
      <c r="F51" s="11" t="n">
        <f aca="false">E51*F$10</f>
        <v>36.75</v>
      </c>
      <c r="G51" s="11"/>
      <c r="H51" s="9" t="n">
        <f aca="false">C51-F51</f>
        <v>-0.0139999999999958</v>
      </c>
    </row>
    <row r="52" customFormat="false" ht="12.8" hidden="false" customHeight="false" outlineLevel="0" collapsed="false">
      <c r="B52" s="12" t="n">
        <v>42</v>
      </c>
      <c r="C52" s="11" t="n">
        <f aca="false">B52*C$10</f>
        <v>37.632</v>
      </c>
      <c r="D52" s="11"/>
      <c r="E52" s="10" t="n">
        <v>151</v>
      </c>
      <c r="F52" s="11" t="n">
        <f aca="false">E52*F$10</f>
        <v>37.75</v>
      </c>
      <c r="G52" s="11"/>
      <c r="H52" s="9" t="n">
        <f aca="false">C52-F52</f>
        <v>-0.118000000000002</v>
      </c>
    </row>
    <row r="53" customFormat="false" ht="12.8" hidden="false" customHeight="false" outlineLevel="0" collapsed="false">
      <c r="B53" s="12" t="n">
        <v>43</v>
      </c>
      <c r="C53" s="11" t="n">
        <f aca="false">B53*C$10</f>
        <v>38.528</v>
      </c>
      <c r="D53" s="11"/>
      <c r="E53" s="10" t="n">
        <v>154</v>
      </c>
      <c r="F53" s="11" t="n">
        <f aca="false">E53*F$10</f>
        <v>38.5</v>
      </c>
      <c r="G53" s="11"/>
      <c r="H53" s="9" t="n">
        <f aca="false">C53-F53</f>
        <v>0.0279999999999987</v>
      </c>
    </row>
    <row r="54" customFormat="false" ht="12.8" hidden="false" customHeight="false" outlineLevel="0" collapsed="false">
      <c r="B54" s="12" t="n">
        <v>44</v>
      </c>
      <c r="C54" s="11" t="n">
        <f aca="false">B54*C$10</f>
        <v>39.424</v>
      </c>
      <c r="D54" s="11"/>
      <c r="E54" s="10" t="n">
        <v>158</v>
      </c>
      <c r="F54" s="11" t="n">
        <f aca="false">E54*F$10</f>
        <v>39.5</v>
      </c>
      <c r="G54" s="11"/>
      <c r="H54" s="9" t="n">
        <f aca="false">C54-F54</f>
        <v>-0.0760000000000005</v>
      </c>
    </row>
    <row r="55" customFormat="false" ht="12.8" hidden="false" customHeight="false" outlineLevel="0" collapsed="false">
      <c r="B55" s="12" t="n">
        <v>45</v>
      </c>
      <c r="C55" s="11" t="n">
        <f aca="false">B55*C$10</f>
        <v>40.32</v>
      </c>
      <c r="D55" s="11"/>
      <c r="E55" s="10" t="n">
        <v>161</v>
      </c>
      <c r="F55" s="11" t="n">
        <f aca="false">E55*F$10</f>
        <v>40.25</v>
      </c>
      <c r="G55" s="11"/>
      <c r="H55" s="9" t="n">
        <f aca="false">C55-F55</f>
        <v>0.0700000000000003</v>
      </c>
    </row>
    <row r="56" customFormat="false" ht="12.8" hidden="false" customHeight="false" outlineLevel="0" collapsed="false">
      <c r="B56" s="12" t="n">
        <v>46</v>
      </c>
      <c r="C56" s="11" t="n">
        <f aca="false">B56*C$10</f>
        <v>41.216</v>
      </c>
      <c r="D56" s="11"/>
      <c r="E56" s="10" t="n">
        <v>165</v>
      </c>
      <c r="F56" s="11" t="n">
        <f aca="false">E56*F$10</f>
        <v>41.25</v>
      </c>
      <c r="G56" s="11"/>
      <c r="H56" s="9" t="n">
        <f aca="false">C56-F56</f>
        <v>-0.0339999999999989</v>
      </c>
    </row>
    <row r="57" customFormat="false" ht="12.8" hidden="false" customHeight="false" outlineLevel="0" collapsed="false">
      <c r="B57" s="12" t="n">
        <v>47</v>
      </c>
      <c r="C57" s="11" t="n">
        <f aca="false">B57*C$10</f>
        <v>42.112</v>
      </c>
      <c r="D57" s="11"/>
      <c r="E57" s="10" t="n">
        <v>168</v>
      </c>
      <c r="F57" s="11" t="n">
        <f aca="false">E57*F$10</f>
        <v>42</v>
      </c>
      <c r="G57" s="11"/>
      <c r="H57" s="9" t="n">
        <f aca="false">C57-F57</f>
        <v>0.112000000000002</v>
      </c>
    </row>
    <row r="58" customFormat="false" ht="12.8" hidden="false" customHeight="false" outlineLevel="0" collapsed="false">
      <c r="B58" s="12" t="n">
        <v>48</v>
      </c>
      <c r="C58" s="11" t="n">
        <f aca="false">B58*C$10</f>
        <v>43.008</v>
      </c>
      <c r="D58" s="11"/>
      <c r="E58" s="10" t="n">
        <v>172</v>
      </c>
      <c r="F58" s="11" t="n">
        <f aca="false">E58*F$10</f>
        <v>43</v>
      </c>
      <c r="G58" s="11"/>
      <c r="H58" s="9" t="n">
        <f aca="false">C58-F58</f>
        <v>0.00800000000000267</v>
      </c>
    </row>
    <row r="59" customFormat="false" ht="12.8" hidden="false" customHeight="false" outlineLevel="0" collapsed="false">
      <c r="B59" s="12" t="n">
        <v>49</v>
      </c>
      <c r="C59" s="11" t="n">
        <f aca="false">B59*C$10</f>
        <v>43.904</v>
      </c>
      <c r="D59" s="11"/>
      <c r="E59" s="10" t="n">
        <v>176</v>
      </c>
      <c r="F59" s="11" t="n">
        <f aca="false">E59*F$10</f>
        <v>44</v>
      </c>
      <c r="G59" s="11"/>
      <c r="H59" s="9" t="n">
        <f aca="false">C59-F59</f>
        <v>-0.0959999999999965</v>
      </c>
    </row>
    <row r="60" customFormat="false" ht="12.8" hidden="false" customHeight="false" outlineLevel="0" collapsed="false">
      <c r="B60" s="12" t="n">
        <v>50</v>
      </c>
      <c r="C60" s="11" t="n">
        <f aca="false">B60*C$10</f>
        <v>44.8</v>
      </c>
      <c r="D60" s="11"/>
      <c r="E60" s="10" t="n">
        <v>179</v>
      </c>
      <c r="F60" s="11" t="n">
        <f aca="false">E60*F$10</f>
        <v>44.75</v>
      </c>
      <c r="G60" s="11"/>
      <c r="H60" s="9" t="n">
        <f aca="false">C60-F60</f>
        <v>0.0500000000000043</v>
      </c>
    </row>
    <row r="61" customFormat="false" ht="12.8" hidden="false" customHeight="false" outlineLevel="0" collapsed="false">
      <c r="B61" s="12" t="n">
        <v>51</v>
      </c>
      <c r="C61" s="11" t="n">
        <f aca="false">B61*C$10</f>
        <v>45.696</v>
      </c>
      <c r="D61" s="11"/>
      <c r="E61" s="10" t="n">
        <v>183</v>
      </c>
      <c r="F61" s="11" t="n">
        <f aca="false">E61*F$10</f>
        <v>45.75</v>
      </c>
      <c r="G61" s="11"/>
      <c r="H61" s="9" t="n">
        <f aca="false">C61-F61</f>
        <v>-0.054000000000002</v>
      </c>
    </row>
    <row r="62" customFormat="false" ht="12.8" hidden="false" customHeight="false" outlineLevel="0" collapsed="false">
      <c r="B62" s="12" t="n">
        <v>52</v>
      </c>
      <c r="C62" s="11" t="n">
        <f aca="false">B62*C$10</f>
        <v>46.592</v>
      </c>
      <c r="D62" s="11"/>
      <c r="E62" s="10" t="n">
        <v>186</v>
      </c>
      <c r="F62" s="11" t="n">
        <f aca="false">E62*F$10</f>
        <v>46.5</v>
      </c>
      <c r="G62" s="11"/>
      <c r="H62" s="9" t="n">
        <f aca="false">C62-F62</f>
        <v>0.0919999999999988</v>
      </c>
    </row>
    <row r="63" customFormat="false" ht="12.8" hidden="false" customHeight="false" outlineLevel="0" collapsed="false">
      <c r="B63" s="12" t="n">
        <v>53</v>
      </c>
      <c r="C63" s="11" t="n">
        <f aca="false">B63*C$10</f>
        <v>47.488</v>
      </c>
      <c r="D63" s="11"/>
      <c r="E63" s="10" t="n">
        <v>190</v>
      </c>
      <c r="F63" s="11" t="n">
        <f aca="false">E63*F$10</f>
        <v>47.5</v>
      </c>
      <c r="G63" s="11"/>
      <c r="H63" s="9" t="n">
        <f aca="false">C63-F63</f>
        <v>-0.0120000000000005</v>
      </c>
    </row>
    <row r="64" customFormat="false" ht="12.8" hidden="false" customHeight="false" outlineLevel="0" collapsed="false">
      <c r="B64" s="12" t="n">
        <v>54</v>
      </c>
      <c r="C64" s="11" t="n">
        <f aca="false">B64*C$10</f>
        <v>48.384</v>
      </c>
      <c r="D64" s="11"/>
      <c r="E64" s="10" t="n">
        <v>194</v>
      </c>
      <c r="F64" s="11" t="n">
        <f aca="false">E64*F$10</f>
        <v>48.5</v>
      </c>
      <c r="G64" s="11"/>
      <c r="H64" s="9" t="n">
        <f aca="false">C64-F64</f>
        <v>-0.116</v>
      </c>
    </row>
    <row r="65" customFormat="false" ht="12.8" hidden="false" customHeight="false" outlineLevel="0" collapsed="false">
      <c r="B65" s="12" t="n">
        <v>55</v>
      </c>
      <c r="C65" s="11" t="n">
        <f aca="false">B65*C$10</f>
        <v>49.28</v>
      </c>
      <c r="D65" s="11"/>
      <c r="E65" s="10" t="n">
        <v>197</v>
      </c>
      <c r="F65" s="11" t="n">
        <f aca="false">E65*F$10</f>
        <v>49.25</v>
      </c>
      <c r="G65" s="11"/>
      <c r="H65" s="9" t="n">
        <f aca="false">C65-F65</f>
        <v>0.0300000000000011</v>
      </c>
    </row>
    <row r="66" customFormat="false" ht="12.8" hidden="false" customHeight="false" outlineLevel="0" collapsed="false">
      <c r="B66" s="12" t="n">
        <v>56</v>
      </c>
      <c r="C66" s="11" t="n">
        <f aca="false">B66*C$10</f>
        <v>50.176</v>
      </c>
      <c r="D66" s="11"/>
      <c r="E66" s="10" t="n">
        <v>201</v>
      </c>
      <c r="F66" s="11" t="n">
        <f aca="false">E66*F$10</f>
        <v>50.25</v>
      </c>
      <c r="G66" s="11"/>
      <c r="H66" s="9" t="n">
        <f aca="false">C66-F66</f>
        <v>-0.0739999999999981</v>
      </c>
    </row>
    <row r="67" customFormat="false" ht="12.8" hidden="false" customHeight="false" outlineLevel="0" collapsed="false">
      <c r="B67" s="12" t="n">
        <v>57</v>
      </c>
      <c r="C67" s="11" t="n">
        <f aca="false">B67*C$10</f>
        <v>51.072</v>
      </c>
      <c r="D67" s="11"/>
      <c r="E67" s="10" t="n">
        <v>204</v>
      </c>
      <c r="F67" s="11" t="n">
        <f aca="false">E67*F$10</f>
        <v>51</v>
      </c>
      <c r="G67" s="11"/>
      <c r="H67" s="9" t="n">
        <f aca="false">C67-F67</f>
        <v>0.0720000000000027</v>
      </c>
    </row>
    <row r="68" customFormat="false" ht="12.8" hidden="false" customHeight="false" outlineLevel="0" collapsed="false">
      <c r="B68" s="12" t="n">
        <v>58</v>
      </c>
      <c r="C68" s="11" t="n">
        <f aca="false">B68*C$10</f>
        <v>51.968</v>
      </c>
      <c r="D68" s="11"/>
      <c r="E68" s="10" t="n">
        <v>208</v>
      </c>
      <c r="F68" s="11" t="n">
        <f aca="false">E68*F$10</f>
        <v>52</v>
      </c>
      <c r="G68" s="11"/>
      <c r="H68" s="9" t="n">
        <f aca="false">C68-F68</f>
        <v>-0.0319999999999965</v>
      </c>
    </row>
    <row r="69" customFormat="false" ht="12.8" hidden="false" customHeight="false" outlineLevel="0" collapsed="false">
      <c r="B69" s="12" t="n">
        <v>59</v>
      </c>
      <c r="C69" s="11" t="n">
        <f aca="false">B69*C$10</f>
        <v>52.864</v>
      </c>
      <c r="D69" s="11"/>
      <c r="E69" s="10" t="n">
        <v>211</v>
      </c>
      <c r="F69" s="11" t="n">
        <f aca="false">E69*F$10</f>
        <v>52.75</v>
      </c>
      <c r="G69" s="11"/>
      <c r="H69" s="9" t="n">
        <f aca="false">C69-F69</f>
        <v>0.114000000000004</v>
      </c>
    </row>
    <row r="70" customFormat="false" ht="12.8" hidden="false" customHeight="false" outlineLevel="0" collapsed="false">
      <c r="B70" s="12" t="n">
        <v>60</v>
      </c>
      <c r="C70" s="11" t="n">
        <f aca="false">B70*C$10</f>
        <v>53.76</v>
      </c>
      <c r="D70" s="11"/>
      <c r="E70" s="10" t="n">
        <v>215</v>
      </c>
      <c r="F70" s="11" t="n">
        <f aca="false">E70*F$10</f>
        <v>53.75</v>
      </c>
      <c r="G70" s="11"/>
      <c r="H70" s="9" t="n">
        <f aca="false">C70-F70</f>
        <v>0.00999999999999801</v>
      </c>
    </row>
    <row r="71" customFormat="false" ht="12.8" hidden="false" customHeight="false" outlineLevel="0" collapsed="false">
      <c r="B71" s="12" t="n">
        <v>61</v>
      </c>
      <c r="C71" s="11" t="n">
        <f aca="false">B71*C$10</f>
        <v>54.656</v>
      </c>
      <c r="D71" s="11"/>
      <c r="E71" s="10" t="n">
        <v>219</v>
      </c>
      <c r="F71" s="11" t="n">
        <f aca="false">E71*F$10</f>
        <v>54.75</v>
      </c>
      <c r="G71" s="11"/>
      <c r="H71" s="9" t="n">
        <f aca="false">C71-F71</f>
        <v>-0.0940000000000012</v>
      </c>
    </row>
    <row r="72" customFormat="false" ht="12.8" hidden="false" customHeight="false" outlineLevel="0" collapsed="false">
      <c r="B72" s="12" t="n">
        <v>62</v>
      </c>
      <c r="C72" s="11" t="n">
        <f aca="false">B72*C$10</f>
        <v>55.552</v>
      </c>
      <c r="D72" s="11"/>
      <c r="E72" s="10" t="n">
        <v>222</v>
      </c>
      <c r="F72" s="11" t="n">
        <f aca="false">E72*F$10</f>
        <v>55.5</v>
      </c>
      <c r="G72" s="11"/>
      <c r="H72" s="9" t="n">
        <f aca="false">C72-F72</f>
        <v>0.0519999999999996</v>
      </c>
    </row>
    <row r="73" customFormat="false" ht="12.8" hidden="false" customHeight="false" outlineLevel="0" collapsed="false">
      <c r="B73" s="12" t="n">
        <v>63</v>
      </c>
      <c r="C73" s="11" t="n">
        <f aca="false">B73*C$10</f>
        <v>56.448</v>
      </c>
      <c r="D73" s="11"/>
      <c r="E73" s="10" t="n">
        <v>226</v>
      </c>
      <c r="F73" s="11" t="n">
        <f aca="false">E73*F$10</f>
        <v>56.5</v>
      </c>
      <c r="G73" s="11"/>
      <c r="H73" s="9" t="n">
        <f aca="false">C73-F73</f>
        <v>-0.0519999999999996</v>
      </c>
    </row>
    <row r="74" customFormat="false" ht="12.8" hidden="false" customHeight="false" outlineLevel="0" collapsed="false">
      <c r="B74" s="12" t="n">
        <v>64</v>
      </c>
      <c r="C74" s="11" t="n">
        <f aca="false">B74*C$10</f>
        <v>57.344</v>
      </c>
      <c r="D74" s="11"/>
      <c r="E74" s="10" t="n">
        <v>229</v>
      </c>
      <c r="F74" s="11" t="n">
        <f aca="false">E74*F$10</f>
        <v>57.25</v>
      </c>
      <c r="G74" s="11"/>
      <c r="H74" s="9" t="n">
        <f aca="false">C74-F74</f>
        <v>0.0940000000000012</v>
      </c>
    </row>
    <row r="75" customFormat="false" ht="12.8" hidden="false" customHeight="false" outlineLevel="0" collapsed="false">
      <c r="B75" s="12" t="n">
        <v>65</v>
      </c>
      <c r="C75" s="11" t="n">
        <f aca="false">B75*C$10</f>
        <v>58.24</v>
      </c>
      <c r="D75" s="11"/>
      <c r="E75" s="10" t="n">
        <v>233</v>
      </c>
      <c r="F75" s="11" t="n">
        <f aca="false">E75*F$10</f>
        <v>58.25</v>
      </c>
      <c r="G75" s="11"/>
      <c r="H75" s="9" t="n">
        <f aca="false">C75-F75</f>
        <v>-0.00999999999999801</v>
      </c>
    </row>
    <row r="76" customFormat="false" ht="12.8" hidden="false" customHeight="false" outlineLevel="0" collapsed="false">
      <c r="B76" s="12" t="n">
        <v>66</v>
      </c>
      <c r="C76" s="11" t="n">
        <f aca="false">B76*C$10</f>
        <v>59.136</v>
      </c>
      <c r="D76" s="11"/>
      <c r="E76" s="10" t="n">
        <v>237</v>
      </c>
      <c r="F76" s="11" t="n">
        <f aca="false">E76*F$10</f>
        <v>59.25</v>
      </c>
      <c r="G76" s="11"/>
      <c r="H76" s="9" t="n">
        <f aca="false">C76-F76</f>
        <v>-0.113999999999997</v>
      </c>
    </row>
    <row r="77" customFormat="false" ht="12.8" hidden="false" customHeight="false" outlineLevel="0" collapsed="false">
      <c r="B77" s="12" t="n">
        <v>67</v>
      </c>
      <c r="C77" s="11" t="n">
        <f aca="false">B77*C$10</f>
        <v>60.032</v>
      </c>
      <c r="D77" s="11"/>
      <c r="E77" s="10" t="n">
        <v>240</v>
      </c>
      <c r="F77" s="11" t="n">
        <f aca="false">E77*F$10</f>
        <v>60</v>
      </c>
      <c r="G77" s="11"/>
      <c r="H77" s="9" t="n">
        <f aca="false">C77-F77</f>
        <v>0.0320000000000036</v>
      </c>
    </row>
    <row r="78" customFormat="false" ht="12.8" hidden="false" customHeight="false" outlineLevel="0" collapsed="false">
      <c r="B78" s="12" t="n">
        <v>68</v>
      </c>
      <c r="C78" s="11" t="n">
        <f aca="false">B78*C$10</f>
        <v>60.928</v>
      </c>
      <c r="D78" s="11"/>
      <c r="E78" s="10" t="n">
        <v>244</v>
      </c>
      <c r="F78" s="11" t="n">
        <f aca="false">E78*F$10</f>
        <v>61</v>
      </c>
      <c r="G78" s="11"/>
      <c r="H78" s="9" t="n">
        <f aca="false">C78-F78</f>
        <v>-0.0719999999999956</v>
      </c>
    </row>
    <row r="79" customFormat="false" ht="12.8" hidden="false" customHeight="false" outlineLevel="0" collapsed="false">
      <c r="B79" s="12" t="n">
        <v>69</v>
      </c>
      <c r="C79" s="11" t="n">
        <f aca="false">B79*C$10</f>
        <v>61.824</v>
      </c>
      <c r="D79" s="11"/>
      <c r="E79" s="10" t="n">
        <v>247</v>
      </c>
      <c r="F79" s="11" t="n">
        <f aca="false">E79*F$10</f>
        <v>61.75</v>
      </c>
      <c r="G79" s="11"/>
      <c r="H79" s="9" t="n">
        <f aca="false">C79-F79</f>
        <v>0.0739999999999981</v>
      </c>
    </row>
    <row r="80" customFormat="false" ht="12.8" hidden="false" customHeight="false" outlineLevel="0" collapsed="false">
      <c r="B80" s="12" t="n">
        <v>70</v>
      </c>
      <c r="C80" s="11" t="n">
        <f aca="false">B80*C$10</f>
        <v>62.72</v>
      </c>
      <c r="D80" s="11"/>
      <c r="E80" s="10" t="n">
        <v>251</v>
      </c>
      <c r="F80" s="11" t="n">
        <f aca="false">E80*F$10</f>
        <v>62.75</v>
      </c>
      <c r="G80" s="11"/>
      <c r="H80" s="9" t="n">
        <f aca="false">C80-F80</f>
        <v>-0.0300000000000011</v>
      </c>
    </row>
    <row r="81" customFormat="false" ht="12.8" hidden="false" customHeight="false" outlineLevel="0" collapsed="false">
      <c r="B81" s="12" t="n">
        <v>71</v>
      </c>
      <c r="C81" s="11" t="n">
        <f aca="false">B81*C$10</f>
        <v>63.616</v>
      </c>
      <c r="D81" s="11"/>
      <c r="E81" s="10" t="n">
        <v>254</v>
      </c>
      <c r="F81" s="11" t="n">
        <f aca="false">E81*F$10</f>
        <v>63.5</v>
      </c>
      <c r="G81" s="11"/>
      <c r="H81" s="9" t="n">
        <f aca="false">C81-F81</f>
        <v>0.116</v>
      </c>
    </row>
  </sheetData>
  <mergeCells count="2">
    <mergeCell ref="B8:C8"/>
    <mergeCell ref="E8:F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282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2025-01-16T19:36:42Z</dcterms:created>
  <dc:creator>Burkhard Erdlenbruch</dc:creator>
  <dc:description/>
  <dc:language>de-DE</dc:language>
  <cp:lastModifiedBy>Burkhard Erdlenbruch</cp:lastModifiedBy>
  <dcterms:modified xsi:type="dcterms:W3CDTF">2025-01-17T10:38:29Z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